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ómo se us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En blanc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0"/>
    <numFmt numFmtId="165" formatCode="#,##0.00 &quot;€&quot;"/>
    <numFmt numFmtId="166" formatCode="0.0%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64748B"/>
    </font>
    <font>
      <b val="1"/>
      <color rgb="00FFFFFF"/>
    </font>
    <font>
      <b val="1"/>
    </font>
    <font/>
    <font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EF9C3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9" fontId="0" fillId="3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4" fillId="0" borderId="1" pivotButton="0" quotePrefix="0" xfId="0"/>
    <xf numFmtId="165" fontId="4" fillId="4" borderId="1" pivotButton="0" quotePrefix="0" xfId="0"/>
    <xf numFmtId="0" fontId="5" fillId="0" borderId="1" pivotButton="0" quotePrefix="0" xfId="0"/>
    <xf numFmtId="1" fontId="0" fillId="3" borderId="1" pivotButton="0" quotePrefix="0" xfId="0"/>
    <xf numFmtId="166" fontId="4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Cómo usar esta plantilla</t>
        </is>
      </c>
    </row>
    <row r="2">
      <c r="A2" s="2" t="inlineStr"/>
    </row>
    <row r="3">
      <c r="A3" s="2" t="inlineStr">
        <is>
          <t>1. Rellena solo las celdas amarillas. Las demás se calculan solas.</t>
        </is>
      </c>
    </row>
    <row r="4">
      <c r="A4" s="2" t="inlineStr">
        <is>
          <t>2. Pon el precio de compra del último albarán, no el de hace meses: es el error que más margen se come.</t>
        </is>
      </c>
    </row>
    <row r="5">
      <c r="A5" s="2" t="inlineStr">
        <is>
          <t>3. La merma se escribe en porcentaje (45 %). Para medirla, pesa el producto antes y después de limpiarlo.</t>
        </is>
      </c>
    </row>
    <row r="6">
      <c r="A6" s="2" t="inlineStr">
        <is>
          <t>4. El % de coste objetivo lo decides tú según tus gastos fijos. La plantilla no da una cifra «ideal».</t>
        </is>
      </c>
    </row>
    <row r="7">
      <c r="A7" s="2" t="inlineStr">
        <is>
          <t>5. Revisa los escandallos cada vez que un proveedor cambie precios.</t>
        </is>
      </c>
    </row>
    <row r="8">
      <c r="A8" s="2" t="inlineStr"/>
    </row>
    <row r="9">
      <c r="A9" s="2" t="inlineStr">
        <is>
          <t>Calculadora online con los mismos cálculos: https://customsoftlab.com/plantilla-escandallo/</t>
        </is>
      </c>
    </row>
    <row r="10">
      <c r="A10" s="2" t="inlineStr">
        <is>
          <t>Si los precios cambian con cada albarán y no da tiempo a actualizarlos a mano:</t>
        </is>
      </c>
    </row>
    <row r="11">
      <c r="A11" s="2" t="inlineStr">
        <is>
          <t>https://customsoftlab.com/programa-albaranes-facturas-proveedores/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4" customWidth="1" min="3" max="3"/>
    <col width="16" customWidth="1" min="4" max="4"/>
    <col width="11" customWidth="1" min="5" max="5"/>
    <col width="16" customWidth="1" min="6" max="6"/>
    <col width="16" customWidth="1" min="7" max="7"/>
    <col width="15" customWidth="1" min="8" max="8"/>
  </cols>
  <sheetData>
    <row r="1">
      <c r="A1" s="3" t="inlineStr">
        <is>
          <t>Escandallo de una receta · EJEMPLO con datos inventados</t>
        </is>
      </c>
    </row>
    <row r="2">
      <c r="A2" s="4" t="inlineStr">
        <is>
          <t>Rellena las celdas amarillas. La merma es lo que se tira al limpiar o cocinar (espinas, piel, peladura).</t>
        </is>
      </c>
    </row>
    <row r="4" ht="32" customHeight="1">
      <c r="A4" s="5" t="inlineStr">
        <is>
          <t>Ingrediente</t>
        </is>
      </c>
      <c r="B4" s="5" t="inlineStr">
        <is>
          <t>Unidad (kg, l, ud)</t>
        </is>
      </c>
      <c r="C4" s="5" t="inlineStr">
        <is>
          <t>Cantidad bruta comprada</t>
        </is>
      </c>
      <c r="D4" s="5" t="inlineStr">
        <is>
          <t>Precio de compra por unidad</t>
        </is>
      </c>
      <c r="E4" s="5" t="inlineStr">
        <is>
          <t>% de merma</t>
        </is>
      </c>
      <c r="F4" s="5" t="inlineStr">
        <is>
          <t>Cantidad neta aprovechable</t>
        </is>
      </c>
      <c r="G4" s="5" t="inlineStr">
        <is>
          <t>Precio real por unidad neta</t>
        </is>
      </c>
      <c r="H4" s="5" t="inlineStr">
        <is>
          <t>Coste en la receta</t>
        </is>
      </c>
    </row>
    <row r="5">
      <c r="A5" s="6" t="inlineStr">
        <is>
          <t>Merluza entera</t>
        </is>
      </c>
      <c r="B5" s="6" t="inlineStr">
        <is>
          <t>kg</t>
        </is>
      </c>
      <c r="C5" s="7" t="n">
        <v>1.2</v>
      </c>
      <c r="D5" s="8" t="n">
        <v>9.5</v>
      </c>
      <c r="E5" s="9" t="n">
        <v>0.45</v>
      </c>
      <c r="F5" s="10">
        <f>IF(C5="","",C5*(1-E5))</f>
        <v/>
      </c>
      <c r="G5" s="11">
        <f>IF(OR(D5="",E5&gt;=1),"",D5/(1-E5))</f>
        <v/>
      </c>
      <c r="H5" s="11">
        <f>IF(OR(C5="",D5=""),"",C5*D5)</f>
        <v/>
      </c>
    </row>
    <row r="6">
      <c r="A6" s="6" t="inlineStr">
        <is>
          <t>Patata</t>
        </is>
      </c>
      <c r="B6" s="6" t="inlineStr">
        <is>
          <t>kg</t>
        </is>
      </c>
      <c r="C6" s="7" t="n">
        <v>0.8</v>
      </c>
      <c r="D6" s="8" t="n">
        <v>1.2</v>
      </c>
      <c r="E6" s="9" t="n">
        <v>0.2</v>
      </c>
      <c r="F6" s="10">
        <f>IF(C6="","",C6*(1-E6))</f>
        <v/>
      </c>
      <c r="G6" s="11">
        <f>IF(OR(D6="",E6&gt;=1),"",D6/(1-E6))</f>
        <v/>
      </c>
      <c r="H6" s="11">
        <f>IF(OR(C6="",D6=""),"",C6*D6)</f>
        <v/>
      </c>
    </row>
    <row r="7">
      <c r="A7" s="6" t="inlineStr">
        <is>
          <t>Aceite de oliva virgen</t>
        </is>
      </c>
      <c r="B7" s="6" t="inlineStr">
        <is>
          <t>l</t>
        </is>
      </c>
      <c r="C7" s="7" t="n">
        <v>0.08</v>
      </c>
      <c r="D7" s="8" t="n">
        <v>6</v>
      </c>
      <c r="E7" s="9" t="n">
        <v>0</v>
      </c>
      <c r="F7" s="10">
        <f>IF(C7="","",C7*(1-E7))</f>
        <v/>
      </c>
      <c r="G7" s="11">
        <f>IF(OR(D7="",E7&gt;=1),"",D7/(1-E7))</f>
        <v/>
      </c>
      <c r="H7" s="11">
        <f>IF(OR(C7="",D7=""),"",C7*D7)</f>
        <v/>
      </c>
    </row>
    <row r="8">
      <c r="A8" s="6" t="inlineStr">
        <is>
          <t>Ajo y perejil</t>
        </is>
      </c>
      <c r="B8" s="6" t="inlineStr">
        <is>
          <t>kg</t>
        </is>
      </c>
      <c r="C8" s="7" t="n">
        <v>0.05</v>
      </c>
      <c r="D8" s="8" t="n">
        <v>4</v>
      </c>
      <c r="E8" s="9" t="n">
        <v>0.1</v>
      </c>
      <c r="F8" s="10">
        <f>IF(C8="","",C8*(1-E8))</f>
        <v/>
      </c>
      <c r="G8" s="11">
        <f>IF(OR(D8="",E8&gt;=1),"",D8/(1-E8))</f>
        <v/>
      </c>
      <c r="H8" s="11">
        <f>IF(OR(C8="",D8=""),"",C8*D8)</f>
        <v/>
      </c>
    </row>
    <row r="9">
      <c r="A9" s="6" t="inlineStr">
        <is>
          <t>Limón</t>
        </is>
      </c>
      <c r="B9" s="6" t="inlineStr">
        <is>
          <t>kg</t>
        </is>
      </c>
      <c r="C9" s="7" t="n">
        <v>0.2</v>
      </c>
      <c r="D9" s="8" t="n">
        <v>2</v>
      </c>
      <c r="E9" s="9" t="n">
        <v>0.3</v>
      </c>
      <c r="F9" s="10">
        <f>IF(C9="","",C9*(1-E9))</f>
        <v/>
      </c>
      <c r="G9" s="11">
        <f>IF(OR(D9="",E9&gt;=1),"",D9/(1-E9))</f>
        <v/>
      </c>
      <c r="H9" s="11">
        <f>IF(OR(C9="",D9=""),"",C9*D9)</f>
        <v/>
      </c>
    </row>
    <row r="10">
      <c r="A10" s="6" t="n"/>
      <c r="B10" s="6" t="n"/>
      <c r="C10" s="7" t="n"/>
      <c r="D10" s="8" t="n"/>
      <c r="E10" s="9" t="n"/>
      <c r="F10" s="10">
        <f>IF(C10="","",C10*(1-E10))</f>
        <v/>
      </c>
      <c r="G10" s="11">
        <f>IF(OR(D10="",E10&gt;=1),"",D10/(1-E10))</f>
        <v/>
      </c>
      <c r="H10" s="11">
        <f>IF(OR(C10="",D10=""),"",C10*D10)</f>
        <v/>
      </c>
    </row>
    <row r="11">
      <c r="A11" s="6" t="n"/>
      <c r="B11" s="6" t="n"/>
      <c r="C11" s="7" t="n"/>
      <c r="D11" s="8" t="n"/>
      <c r="E11" s="9" t="n"/>
      <c r="F11" s="10">
        <f>IF(C11="","",C11*(1-E11))</f>
        <v/>
      </c>
      <c r="G11" s="11">
        <f>IF(OR(D11="",E11&gt;=1),"",D11/(1-E11))</f>
        <v/>
      </c>
      <c r="H11" s="11">
        <f>IF(OR(C11="",D11=""),"",C11*D11)</f>
        <v/>
      </c>
    </row>
    <row r="12">
      <c r="A12" s="6" t="n"/>
      <c r="B12" s="6" t="n"/>
      <c r="C12" s="7" t="n"/>
      <c r="D12" s="8" t="n"/>
      <c r="E12" s="9" t="n"/>
      <c r="F12" s="10">
        <f>IF(C12="","",C12*(1-E12))</f>
        <v/>
      </c>
      <c r="G12" s="11">
        <f>IF(OR(D12="",E12&gt;=1),"",D12/(1-E12))</f>
        <v/>
      </c>
      <c r="H12" s="11">
        <f>IF(OR(C12="",D12=""),"",C12*D12)</f>
        <v/>
      </c>
    </row>
    <row r="13">
      <c r="A13" s="6" t="n"/>
      <c r="B13" s="6" t="n"/>
      <c r="C13" s="7" t="n"/>
      <c r="D13" s="8" t="n"/>
      <c r="E13" s="9" t="n"/>
      <c r="F13" s="10">
        <f>IF(C13="","",C13*(1-E13))</f>
        <v/>
      </c>
      <c r="G13" s="11">
        <f>IF(OR(D13="",E13&gt;=1),"",D13/(1-E13))</f>
        <v/>
      </c>
      <c r="H13" s="11">
        <f>IF(OR(C13="",D13=""),"",C13*D13)</f>
        <v/>
      </c>
    </row>
    <row r="14">
      <c r="A14" s="6" t="n"/>
      <c r="B14" s="6" t="n"/>
      <c r="C14" s="7" t="n"/>
      <c r="D14" s="8" t="n"/>
      <c r="E14" s="9" t="n"/>
      <c r="F14" s="10">
        <f>IF(C14="","",C14*(1-E14))</f>
        <v/>
      </c>
      <c r="G14" s="11">
        <f>IF(OR(D14="",E14&gt;=1),"",D14/(1-E14))</f>
        <v/>
      </c>
      <c r="H14" s="11">
        <f>IF(OR(C14="",D14=""),"",C14*D14)</f>
        <v/>
      </c>
    </row>
    <row r="15">
      <c r="A15" s="6" t="n"/>
      <c r="B15" s="6" t="n"/>
      <c r="C15" s="7" t="n"/>
      <c r="D15" s="8" t="n"/>
      <c r="E15" s="9" t="n"/>
      <c r="F15" s="10">
        <f>IF(C15="","",C15*(1-E15))</f>
        <v/>
      </c>
      <c r="G15" s="11">
        <f>IF(OR(D15="",E15&gt;=1),"",D15/(1-E15))</f>
        <v/>
      </c>
      <c r="H15" s="11">
        <f>IF(OR(C15="",D15=""),"",C15*D15)</f>
        <v/>
      </c>
    </row>
    <row r="16">
      <c r="A16" s="6" t="n"/>
      <c r="B16" s="6" t="n"/>
      <c r="C16" s="7" t="n"/>
      <c r="D16" s="8" t="n"/>
      <c r="E16" s="9" t="n"/>
      <c r="F16" s="10">
        <f>IF(C16="","",C16*(1-E16))</f>
        <v/>
      </c>
      <c r="G16" s="11">
        <f>IF(OR(D16="",E16&gt;=1),"",D16/(1-E16))</f>
        <v/>
      </c>
      <c r="H16" s="11">
        <f>IF(OR(C16="",D16=""),"",C16*D16)</f>
        <v/>
      </c>
    </row>
    <row r="17">
      <c r="A17" s="6" t="n"/>
      <c r="B17" s="6" t="n"/>
      <c r="C17" s="7" t="n"/>
      <c r="D17" s="8" t="n"/>
      <c r="E17" s="9" t="n"/>
      <c r="F17" s="10">
        <f>IF(C17="","",C17*(1-E17))</f>
        <v/>
      </c>
      <c r="G17" s="11">
        <f>IF(OR(D17="",E17&gt;=1),"",D17/(1-E17))</f>
        <v/>
      </c>
      <c r="H17" s="11">
        <f>IF(OR(C17="",D17=""),"",C17*D17)</f>
        <v/>
      </c>
    </row>
    <row r="18">
      <c r="A18" s="6" t="n"/>
      <c r="B18" s="6" t="n"/>
      <c r="C18" s="7" t="n"/>
      <c r="D18" s="8" t="n"/>
      <c r="E18" s="9" t="n"/>
      <c r="F18" s="10">
        <f>IF(C18="","",C18*(1-E18))</f>
        <v/>
      </c>
      <c r="G18" s="11">
        <f>IF(OR(D18="",E18&gt;=1),"",D18/(1-E18))</f>
        <v/>
      </c>
      <c r="H18" s="11">
        <f>IF(OR(C18="",D18=""),"",C18*D18)</f>
        <v/>
      </c>
    </row>
    <row r="19">
      <c r="A19" s="6" t="n"/>
      <c r="B19" s="6" t="n"/>
      <c r="C19" s="7" t="n"/>
      <c r="D19" s="8" t="n"/>
      <c r="E19" s="9" t="n"/>
      <c r="F19" s="10">
        <f>IF(C19="","",C19*(1-E19))</f>
        <v/>
      </c>
      <c r="G19" s="11">
        <f>IF(OR(D19="",E19&gt;=1),"",D19/(1-E19))</f>
        <v/>
      </c>
      <c r="H19" s="11">
        <f>IF(OR(C19="",D19=""),"",C19*D19)</f>
        <v/>
      </c>
    </row>
    <row r="20">
      <c r="A20" s="6" t="n"/>
      <c r="B20" s="6" t="n"/>
      <c r="C20" s="7" t="n"/>
      <c r="D20" s="8" t="n"/>
      <c r="E20" s="9" t="n"/>
      <c r="F20" s="10">
        <f>IF(C20="","",C20*(1-E20))</f>
        <v/>
      </c>
      <c r="G20" s="11">
        <f>IF(OR(D20="",E20&gt;=1),"",D20/(1-E20))</f>
        <v/>
      </c>
      <c r="H20" s="11">
        <f>IF(OR(C20="",D20=""),"",C20*D20)</f>
        <v/>
      </c>
    </row>
    <row r="21">
      <c r="A21" s="6" t="n"/>
      <c r="B21" s="6" t="n"/>
      <c r="C21" s="7" t="n"/>
      <c r="D21" s="8" t="n"/>
      <c r="E21" s="9" t="n"/>
      <c r="F21" s="10">
        <f>IF(C21="","",C21*(1-E21))</f>
        <v/>
      </c>
      <c r="G21" s="11">
        <f>IF(OR(D21="",E21&gt;=1),"",D21/(1-E21))</f>
        <v/>
      </c>
      <c r="H21" s="11">
        <f>IF(OR(C21="",D21=""),"",C21*D21)</f>
        <v/>
      </c>
    </row>
    <row r="22">
      <c r="A22" s="6" t="n"/>
      <c r="B22" s="6" t="n"/>
      <c r="C22" s="7" t="n"/>
      <c r="D22" s="8" t="n"/>
      <c r="E22" s="9" t="n"/>
      <c r="F22" s="10">
        <f>IF(C22="","",C22*(1-E22))</f>
        <v/>
      </c>
      <c r="G22" s="11">
        <f>IF(OR(D22="",E22&gt;=1),"",D22/(1-E22))</f>
        <v/>
      </c>
      <c r="H22" s="11">
        <f>IF(OR(C22="",D22=""),"",C22*D22)</f>
        <v/>
      </c>
    </row>
    <row r="23">
      <c r="A23" s="6" t="n"/>
      <c r="B23" s="6" t="n"/>
      <c r="C23" s="7" t="n"/>
      <c r="D23" s="8" t="n"/>
      <c r="E23" s="9" t="n"/>
      <c r="F23" s="10">
        <f>IF(C23="","",C23*(1-E23))</f>
        <v/>
      </c>
      <c r="G23" s="11">
        <f>IF(OR(D23="",E23&gt;=1),"",D23/(1-E23))</f>
        <v/>
      </c>
      <c r="H23" s="11">
        <f>IF(OR(C23="",D23=""),"",C23*D23)</f>
        <v/>
      </c>
    </row>
    <row r="24">
      <c r="A24" s="6" t="n"/>
      <c r="B24" s="6" t="n"/>
      <c r="C24" s="7" t="n"/>
      <c r="D24" s="8" t="n"/>
      <c r="E24" s="9" t="n"/>
      <c r="F24" s="10">
        <f>IF(C24="","",C24*(1-E24))</f>
        <v/>
      </c>
      <c r="G24" s="11">
        <f>IF(OR(D24="",E24&gt;=1),"",D24/(1-E24))</f>
        <v/>
      </c>
      <c r="H24" s="11">
        <f>IF(OR(C24="",D24=""),"",C24*D24)</f>
        <v/>
      </c>
    </row>
    <row r="26">
      <c r="A26" s="12" t="inlineStr">
        <is>
          <t>Coste total de la receta</t>
        </is>
      </c>
      <c r="B26" s="13">
        <f>SUM(H5:H24)</f>
        <v/>
      </c>
    </row>
    <row r="27">
      <c r="A27" s="14" t="inlineStr">
        <is>
          <t>Raciones que salen</t>
        </is>
      </c>
      <c r="B27" s="15" t="n">
        <v>4</v>
      </c>
    </row>
    <row r="28">
      <c r="A28" s="12" t="inlineStr">
        <is>
          <t>Coste por ración</t>
        </is>
      </c>
      <c r="B28" s="13">
        <f>IFERROR(B26/B27,"")</f>
        <v/>
      </c>
    </row>
    <row r="29">
      <c r="A29" s="14" t="inlineStr">
        <is>
          <t>% de coste objetivo (lo eliges tú)</t>
        </is>
      </c>
      <c r="B29" s="9" t="n">
        <v>0.3</v>
      </c>
    </row>
    <row r="30">
      <c r="A30" s="12" t="inlineStr">
        <is>
          <t>Precio de venta sugerido sin IVA</t>
        </is>
      </c>
      <c r="B30" s="13">
        <f>IFERROR(B28/B29,"")</f>
        <v/>
      </c>
    </row>
    <row r="31">
      <c r="A31" s="14" t="inlineStr">
        <is>
          <t>IVA</t>
        </is>
      </c>
      <c r="B31" s="9" t="n">
        <v>0.1</v>
      </c>
    </row>
    <row r="32">
      <c r="A32" s="12" t="inlineStr">
        <is>
          <t>Precio de venta sugerido con IVA</t>
        </is>
      </c>
      <c r="B32" s="13">
        <f>IFERROR(B30*(1+B31),"")</f>
        <v/>
      </c>
    </row>
    <row r="33">
      <c r="A33" s="14" t="inlineStr">
        <is>
          <t>Precio en carta hoy, con IVA (opcional)</t>
        </is>
      </c>
      <c r="B33" s="8" t="n">
        <v>14.5</v>
      </c>
    </row>
    <row r="34">
      <c r="A34" s="12" t="inlineStr">
        <is>
          <t>% de coste real con el precio de hoy</t>
        </is>
      </c>
      <c r="B34" s="16">
        <f>IF(B33&gt;0,IFERROR(B28/(B33/(1+B31)),""),"")</f>
        <v/>
      </c>
    </row>
    <row r="36" ht="48" customHeight="1">
      <c r="A36" s="2" t="inlineStr">
        <is>
          <t>El % de coste objetivo no es una norma: depende de tu local, tu carta y tus gastos fijos. El IVA del 10 % es el de comidas y bebidas para consumir en el acto (Ley 37/1992, art. 91.Uno.2.2.º); si vendes para llevar o productos envasados, comprueba el tipo con tu asesor.</t>
        </is>
      </c>
    </row>
    <row r="37">
      <c r="A37" s="17" t="inlineStr">
        <is>
          <t>Plantilla gratuita de Custom Soft Lab · customsoftlab.com/plantilla-escandallo/</t>
        </is>
      </c>
    </row>
  </sheetData>
  <mergeCells count="1">
    <mergeCell ref="A36:H36"/>
  </mergeCells>
  <dataValidations count="1">
    <dataValidation sqref="E5 E6 E7 E8 E9 E10 E11 E12 E13 E14 E15 E16 E17 E18 E19 E20 E21 E22 E23 E24" showDropDown="0" showInputMessage="0" showErrorMessage="1" allowBlank="0" errorTitle="Merma" error="La merma va de 0 % a 99 %." type="decimal" operator="between">
      <formula1>0</formula1>
      <formula2>0.99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4" customWidth="1" min="3" max="3"/>
    <col width="16" customWidth="1" min="4" max="4"/>
    <col width="11" customWidth="1" min="5" max="5"/>
    <col width="16" customWidth="1" min="6" max="6"/>
    <col width="16" customWidth="1" min="7" max="7"/>
    <col width="15" customWidth="1" min="8" max="8"/>
  </cols>
  <sheetData>
    <row r="1">
      <c r="A1" s="3" t="inlineStr">
        <is>
          <t>Escandallo de una receta</t>
        </is>
      </c>
    </row>
    <row r="2">
      <c r="A2" s="4" t="inlineStr">
        <is>
          <t>Rellena las celdas amarillas. La merma es lo que se tira al limpiar o cocinar (espinas, piel, peladura).</t>
        </is>
      </c>
    </row>
    <row r="4" ht="32" customHeight="1">
      <c r="A4" s="5" t="inlineStr">
        <is>
          <t>Ingrediente</t>
        </is>
      </c>
      <c r="B4" s="5" t="inlineStr">
        <is>
          <t>Unidad (kg, l, ud)</t>
        </is>
      </c>
      <c r="C4" s="5" t="inlineStr">
        <is>
          <t>Cantidad bruta comprada</t>
        </is>
      </c>
      <c r="D4" s="5" t="inlineStr">
        <is>
          <t>Precio de compra por unidad</t>
        </is>
      </c>
      <c r="E4" s="5" t="inlineStr">
        <is>
          <t>% de merma</t>
        </is>
      </c>
      <c r="F4" s="5" t="inlineStr">
        <is>
          <t>Cantidad neta aprovechable</t>
        </is>
      </c>
      <c r="G4" s="5" t="inlineStr">
        <is>
          <t>Precio real por unidad neta</t>
        </is>
      </c>
      <c r="H4" s="5" t="inlineStr">
        <is>
          <t>Coste en la receta</t>
        </is>
      </c>
    </row>
    <row r="5">
      <c r="A5" s="6" t="n"/>
      <c r="B5" s="6" t="n"/>
      <c r="C5" s="7" t="n"/>
      <c r="D5" s="8" t="n"/>
      <c r="E5" s="9" t="n"/>
      <c r="F5" s="10">
        <f>IF(C5="","",C5*(1-E5))</f>
        <v/>
      </c>
      <c r="G5" s="11">
        <f>IF(OR(D5="",E5&gt;=1),"",D5/(1-E5))</f>
        <v/>
      </c>
      <c r="H5" s="11">
        <f>IF(OR(C5="",D5=""),"",C5*D5)</f>
        <v/>
      </c>
    </row>
    <row r="6">
      <c r="A6" s="6" t="n"/>
      <c r="B6" s="6" t="n"/>
      <c r="C6" s="7" t="n"/>
      <c r="D6" s="8" t="n"/>
      <c r="E6" s="9" t="n"/>
      <c r="F6" s="10">
        <f>IF(C6="","",C6*(1-E6))</f>
        <v/>
      </c>
      <c r="G6" s="11">
        <f>IF(OR(D6="",E6&gt;=1),"",D6/(1-E6))</f>
        <v/>
      </c>
      <c r="H6" s="11">
        <f>IF(OR(C6="",D6=""),"",C6*D6)</f>
        <v/>
      </c>
    </row>
    <row r="7">
      <c r="A7" s="6" t="n"/>
      <c r="B7" s="6" t="n"/>
      <c r="C7" s="7" t="n"/>
      <c r="D7" s="8" t="n"/>
      <c r="E7" s="9" t="n"/>
      <c r="F7" s="10">
        <f>IF(C7="","",C7*(1-E7))</f>
        <v/>
      </c>
      <c r="G7" s="11">
        <f>IF(OR(D7="",E7&gt;=1),"",D7/(1-E7))</f>
        <v/>
      </c>
      <c r="H7" s="11">
        <f>IF(OR(C7="",D7=""),"",C7*D7)</f>
        <v/>
      </c>
    </row>
    <row r="8">
      <c r="A8" s="6" t="n"/>
      <c r="B8" s="6" t="n"/>
      <c r="C8" s="7" t="n"/>
      <c r="D8" s="8" t="n"/>
      <c r="E8" s="9" t="n"/>
      <c r="F8" s="10">
        <f>IF(C8="","",C8*(1-E8))</f>
        <v/>
      </c>
      <c r="G8" s="11">
        <f>IF(OR(D8="",E8&gt;=1),"",D8/(1-E8))</f>
        <v/>
      </c>
      <c r="H8" s="11">
        <f>IF(OR(C8="",D8=""),"",C8*D8)</f>
        <v/>
      </c>
    </row>
    <row r="9">
      <c r="A9" s="6" t="n"/>
      <c r="B9" s="6" t="n"/>
      <c r="C9" s="7" t="n"/>
      <c r="D9" s="8" t="n"/>
      <c r="E9" s="9" t="n"/>
      <c r="F9" s="10">
        <f>IF(C9="","",C9*(1-E9))</f>
        <v/>
      </c>
      <c r="G9" s="11">
        <f>IF(OR(D9="",E9&gt;=1),"",D9/(1-E9))</f>
        <v/>
      </c>
      <c r="H9" s="11">
        <f>IF(OR(C9="",D9=""),"",C9*D9)</f>
        <v/>
      </c>
    </row>
    <row r="10">
      <c r="A10" s="6" t="n"/>
      <c r="B10" s="6" t="n"/>
      <c r="C10" s="7" t="n"/>
      <c r="D10" s="8" t="n"/>
      <c r="E10" s="9" t="n"/>
      <c r="F10" s="10">
        <f>IF(C10="","",C10*(1-E10))</f>
        <v/>
      </c>
      <c r="G10" s="11">
        <f>IF(OR(D10="",E10&gt;=1),"",D10/(1-E10))</f>
        <v/>
      </c>
      <c r="H10" s="11">
        <f>IF(OR(C10="",D10=""),"",C10*D10)</f>
        <v/>
      </c>
    </row>
    <row r="11">
      <c r="A11" s="6" t="n"/>
      <c r="B11" s="6" t="n"/>
      <c r="C11" s="7" t="n"/>
      <c r="D11" s="8" t="n"/>
      <c r="E11" s="9" t="n"/>
      <c r="F11" s="10">
        <f>IF(C11="","",C11*(1-E11))</f>
        <v/>
      </c>
      <c r="G11" s="11">
        <f>IF(OR(D11="",E11&gt;=1),"",D11/(1-E11))</f>
        <v/>
      </c>
      <c r="H11" s="11">
        <f>IF(OR(C11="",D11=""),"",C11*D11)</f>
        <v/>
      </c>
    </row>
    <row r="12">
      <c r="A12" s="6" t="n"/>
      <c r="B12" s="6" t="n"/>
      <c r="C12" s="7" t="n"/>
      <c r="D12" s="8" t="n"/>
      <c r="E12" s="9" t="n"/>
      <c r="F12" s="10">
        <f>IF(C12="","",C12*(1-E12))</f>
        <v/>
      </c>
      <c r="G12" s="11">
        <f>IF(OR(D12="",E12&gt;=1),"",D12/(1-E12))</f>
        <v/>
      </c>
      <c r="H12" s="11">
        <f>IF(OR(C12="",D12=""),"",C12*D12)</f>
        <v/>
      </c>
    </row>
    <row r="13">
      <c r="A13" s="6" t="n"/>
      <c r="B13" s="6" t="n"/>
      <c r="C13" s="7" t="n"/>
      <c r="D13" s="8" t="n"/>
      <c r="E13" s="9" t="n"/>
      <c r="F13" s="10">
        <f>IF(C13="","",C13*(1-E13))</f>
        <v/>
      </c>
      <c r="G13" s="11">
        <f>IF(OR(D13="",E13&gt;=1),"",D13/(1-E13))</f>
        <v/>
      </c>
      <c r="H13" s="11">
        <f>IF(OR(C13="",D13=""),"",C13*D13)</f>
        <v/>
      </c>
    </row>
    <row r="14">
      <c r="A14" s="6" t="n"/>
      <c r="B14" s="6" t="n"/>
      <c r="C14" s="7" t="n"/>
      <c r="D14" s="8" t="n"/>
      <c r="E14" s="9" t="n"/>
      <c r="F14" s="10">
        <f>IF(C14="","",C14*(1-E14))</f>
        <v/>
      </c>
      <c r="G14" s="11">
        <f>IF(OR(D14="",E14&gt;=1),"",D14/(1-E14))</f>
        <v/>
      </c>
      <c r="H14" s="11">
        <f>IF(OR(C14="",D14=""),"",C14*D14)</f>
        <v/>
      </c>
    </row>
    <row r="15">
      <c r="A15" s="6" t="n"/>
      <c r="B15" s="6" t="n"/>
      <c r="C15" s="7" t="n"/>
      <c r="D15" s="8" t="n"/>
      <c r="E15" s="9" t="n"/>
      <c r="F15" s="10">
        <f>IF(C15="","",C15*(1-E15))</f>
        <v/>
      </c>
      <c r="G15" s="11">
        <f>IF(OR(D15="",E15&gt;=1),"",D15/(1-E15))</f>
        <v/>
      </c>
      <c r="H15" s="11">
        <f>IF(OR(C15="",D15=""),"",C15*D15)</f>
        <v/>
      </c>
    </row>
    <row r="16">
      <c r="A16" s="6" t="n"/>
      <c r="B16" s="6" t="n"/>
      <c r="C16" s="7" t="n"/>
      <c r="D16" s="8" t="n"/>
      <c r="E16" s="9" t="n"/>
      <c r="F16" s="10">
        <f>IF(C16="","",C16*(1-E16))</f>
        <v/>
      </c>
      <c r="G16" s="11">
        <f>IF(OR(D16="",E16&gt;=1),"",D16/(1-E16))</f>
        <v/>
      </c>
      <c r="H16" s="11">
        <f>IF(OR(C16="",D16=""),"",C16*D16)</f>
        <v/>
      </c>
    </row>
    <row r="17">
      <c r="A17" s="6" t="n"/>
      <c r="B17" s="6" t="n"/>
      <c r="C17" s="7" t="n"/>
      <c r="D17" s="8" t="n"/>
      <c r="E17" s="9" t="n"/>
      <c r="F17" s="10">
        <f>IF(C17="","",C17*(1-E17))</f>
        <v/>
      </c>
      <c r="G17" s="11">
        <f>IF(OR(D17="",E17&gt;=1),"",D17/(1-E17))</f>
        <v/>
      </c>
      <c r="H17" s="11">
        <f>IF(OR(C17="",D17=""),"",C17*D17)</f>
        <v/>
      </c>
    </row>
    <row r="18">
      <c r="A18" s="6" t="n"/>
      <c r="B18" s="6" t="n"/>
      <c r="C18" s="7" t="n"/>
      <c r="D18" s="8" t="n"/>
      <c r="E18" s="9" t="n"/>
      <c r="F18" s="10">
        <f>IF(C18="","",C18*(1-E18))</f>
        <v/>
      </c>
      <c r="G18" s="11">
        <f>IF(OR(D18="",E18&gt;=1),"",D18/(1-E18))</f>
        <v/>
      </c>
      <c r="H18" s="11">
        <f>IF(OR(C18="",D18=""),"",C18*D18)</f>
        <v/>
      </c>
    </row>
    <row r="19">
      <c r="A19" s="6" t="n"/>
      <c r="B19" s="6" t="n"/>
      <c r="C19" s="7" t="n"/>
      <c r="D19" s="8" t="n"/>
      <c r="E19" s="9" t="n"/>
      <c r="F19" s="10">
        <f>IF(C19="","",C19*(1-E19))</f>
        <v/>
      </c>
      <c r="G19" s="11">
        <f>IF(OR(D19="",E19&gt;=1),"",D19/(1-E19))</f>
        <v/>
      </c>
      <c r="H19" s="11">
        <f>IF(OR(C19="",D19=""),"",C19*D19)</f>
        <v/>
      </c>
    </row>
    <row r="20">
      <c r="A20" s="6" t="n"/>
      <c r="B20" s="6" t="n"/>
      <c r="C20" s="7" t="n"/>
      <c r="D20" s="8" t="n"/>
      <c r="E20" s="9" t="n"/>
      <c r="F20" s="10">
        <f>IF(C20="","",C20*(1-E20))</f>
        <v/>
      </c>
      <c r="G20" s="11">
        <f>IF(OR(D20="",E20&gt;=1),"",D20/(1-E20))</f>
        <v/>
      </c>
      <c r="H20" s="11">
        <f>IF(OR(C20="",D20=""),"",C20*D20)</f>
        <v/>
      </c>
    </row>
    <row r="21">
      <c r="A21" s="6" t="n"/>
      <c r="B21" s="6" t="n"/>
      <c r="C21" s="7" t="n"/>
      <c r="D21" s="8" t="n"/>
      <c r="E21" s="9" t="n"/>
      <c r="F21" s="10">
        <f>IF(C21="","",C21*(1-E21))</f>
        <v/>
      </c>
      <c r="G21" s="11">
        <f>IF(OR(D21="",E21&gt;=1),"",D21/(1-E21))</f>
        <v/>
      </c>
      <c r="H21" s="11">
        <f>IF(OR(C21="",D21=""),"",C21*D21)</f>
        <v/>
      </c>
    </row>
    <row r="22">
      <c r="A22" s="6" t="n"/>
      <c r="B22" s="6" t="n"/>
      <c r="C22" s="7" t="n"/>
      <c r="D22" s="8" t="n"/>
      <c r="E22" s="9" t="n"/>
      <c r="F22" s="10">
        <f>IF(C22="","",C22*(1-E22))</f>
        <v/>
      </c>
      <c r="G22" s="11">
        <f>IF(OR(D22="",E22&gt;=1),"",D22/(1-E22))</f>
        <v/>
      </c>
      <c r="H22" s="11">
        <f>IF(OR(C22="",D22=""),"",C22*D22)</f>
        <v/>
      </c>
    </row>
    <row r="23">
      <c r="A23" s="6" t="n"/>
      <c r="B23" s="6" t="n"/>
      <c r="C23" s="7" t="n"/>
      <c r="D23" s="8" t="n"/>
      <c r="E23" s="9" t="n"/>
      <c r="F23" s="10">
        <f>IF(C23="","",C23*(1-E23))</f>
        <v/>
      </c>
      <c r="G23" s="11">
        <f>IF(OR(D23="",E23&gt;=1),"",D23/(1-E23))</f>
        <v/>
      </c>
      <c r="H23" s="11">
        <f>IF(OR(C23="",D23=""),"",C23*D23)</f>
        <v/>
      </c>
    </row>
    <row r="24">
      <c r="A24" s="6" t="n"/>
      <c r="B24" s="6" t="n"/>
      <c r="C24" s="7" t="n"/>
      <c r="D24" s="8" t="n"/>
      <c r="E24" s="9" t="n"/>
      <c r="F24" s="10">
        <f>IF(C24="","",C24*(1-E24))</f>
        <v/>
      </c>
      <c r="G24" s="11">
        <f>IF(OR(D24="",E24&gt;=1),"",D24/(1-E24))</f>
        <v/>
      </c>
      <c r="H24" s="11">
        <f>IF(OR(C24="",D24=""),"",C24*D24)</f>
        <v/>
      </c>
    </row>
    <row r="26">
      <c r="A26" s="12" t="inlineStr">
        <is>
          <t>Coste total de la receta</t>
        </is>
      </c>
      <c r="B26" s="13">
        <f>SUM(H5:H24)</f>
        <v/>
      </c>
    </row>
    <row r="27">
      <c r="A27" s="14" t="inlineStr">
        <is>
          <t>Raciones que salen</t>
        </is>
      </c>
      <c r="B27" s="15" t="n"/>
    </row>
    <row r="28">
      <c r="A28" s="12" t="inlineStr">
        <is>
          <t>Coste por ración</t>
        </is>
      </c>
      <c r="B28" s="13">
        <f>IFERROR(B26/B27,"")</f>
        <v/>
      </c>
    </row>
    <row r="29">
      <c r="A29" s="14" t="inlineStr">
        <is>
          <t>% de coste objetivo (lo eliges tú)</t>
        </is>
      </c>
      <c r="B29" s="9" t="n"/>
    </row>
    <row r="30">
      <c r="A30" s="12" t="inlineStr">
        <is>
          <t>Precio de venta sugerido sin IVA</t>
        </is>
      </c>
      <c r="B30" s="13">
        <f>IFERROR(B28/B29,"")</f>
        <v/>
      </c>
    </row>
    <row r="31">
      <c r="A31" s="14" t="inlineStr">
        <is>
          <t>IVA</t>
        </is>
      </c>
      <c r="B31" s="9" t="n">
        <v>0.1</v>
      </c>
    </row>
    <row r="32">
      <c r="A32" s="12" t="inlineStr">
        <is>
          <t>Precio de venta sugerido con IVA</t>
        </is>
      </c>
      <c r="B32" s="13">
        <f>IFERROR(B30*(1+B31),"")</f>
        <v/>
      </c>
    </row>
    <row r="33">
      <c r="A33" s="14" t="inlineStr">
        <is>
          <t>Precio en carta hoy, con IVA (opcional)</t>
        </is>
      </c>
      <c r="B33" s="8" t="n"/>
    </row>
    <row r="34">
      <c r="A34" s="12" t="inlineStr">
        <is>
          <t>% de coste real con el precio de hoy</t>
        </is>
      </c>
      <c r="B34" s="16">
        <f>IF(B33&gt;0,IFERROR(B28/(B33/(1+B31)),""),"")</f>
        <v/>
      </c>
    </row>
    <row r="36" ht="48" customHeight="1">
      <c r="A36" s="2" t="inlineStr">
        <is>
          <t>El % de coste objetivo no es una norma: depende de tu local, tu carta y tus gastos fijos. El IVA del 10 % es el de comidas y bebidas para consumir en el acto (Ley 37/1992, art. 91.Uno.2.2.º); si vendes para llevar o productos envasados, comprueba el tipo con tu asesor.</t>
        </is>
      </c>
    </row>
    <row r="37">
      <c r="A37" s="17" t="inlineStr">
        <is>
          <t>Plantilla gratuita de Custom Soft Lab · customsoftlab.com/plantilla-escandallo/</t>
        </is>
      </c>
    </row>
  </sheetData>
  <mergeCells count="1">
    <mergeCell ref="A36:H36"/>
  </mergeCells>
  <dataValidations count="1">
    <dataValidation sqref="E5 E6 E7 E8 E9 E10 E11 E12 E13 E14 E15 E16 E17 E18 E19 E20 E21 E22 E23 E24" showDropDown="0" showInputMessage="0" showErrorMessage="1" allowBlank="0" errorTitle="Merma" error="La merma va de 0 % a 99 %." type="decimal" operator="between">
      <formula1>0</formula1>
      <formula2>0.99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2026-10-08T19:05:29Z</dcterms:created>
  <dcterms:modified xmlns:dcterms="http://purl.org/dc/terms/" xmlns:xsi="http://www.w3.org/2001/XMLSchema-instance" xsi:type="dcterms:W3CDTF">2026-10-08T19:05:29Z</dcterms:modified>
</cp:coreProperties>
</file>